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shi\Downloads\"/>
    </mc:Choice>
  </mc:AlternateContent>
  <xr:revisionPtr revIDLastSave="0" documentId="13_ncr:1_{53306833-ADF4-4B14-A3D6-E81E8E8491B3}" xr6:coauthVersionLast="47" xr6:coauthVersionMax="47" xr10:uidLastSave="{00000000-0000-0000-0000-000000000000}"/>
  <bookViews>
    <workbookView xWindow="-110" yWindow="-110" windowWidth="22780" windowHeight="14540" tabRatio="500" xr2:uid="{00000000-000D-0000-FFFF-FFFF00000000}"/>
  </bookViews>
  <sheets>
    <sheet name="最低賃金一覧" sheetId="1" r:id="rId1"/>
    <sheet name="出典・注意事項" sheetId="3" r:id="rId2"/>
  </sheets>
  <definedNames>
    <definedName name="_xlnm._FilterDatabase" localSheetId="0" hidden="1">最低賃金一覧!$A$5:$H$5</definedName>
    <definedName name="_xlnm.Print_Titles" localSheetId="0">最低賃金一覧!$5:$5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3" i="1" l="1"/>
  <c r="F53" i="1" s="1"/>
  <c r="H52" i="1"/>
  <c r="E52" i="1"/>
  <c r="F52" i="1" s="1"/>
  <c r="H51" i="1"/>
  <c r="E51" i="1"/>
  <c r="F51" i="1" s="1"/>
  <c r="H50" i="1"/>
  <c r="E50" i="1"/>
  <c r="F50" i="1" s="1"/>
  <c r="H49" i="1"/>
  <c r="F49" i="1"/>
  <c r="E49" i="1"/>
  <c r="H48" i="1"/>
  <c r="E48" i="1"/>
  <c r="F48" i="1" s="1"/>
  <c r="H47" i="1"/>
  <c r="E47" i="1"/>
  <c r="F47" i="1" s="1"/>
  <c r="H46" i="1"/>
  <c r="E46" i="1"/>
  <c r="F46" i="1" s="1"/>
  <c r="H45" i="1"/>
  <c r="E45" i="1"/>
  <c r="F45" i="1" s="1"/>
  <c r="H44" i="1"/>
  <c r="E44" i="1"/>
  <c r="F44" i="1" s="1"/>
  <c r="H43" i="1"/>
  <c r="E43" i="1"/>
  <c r="F43" i="1" s="1"/>
  <c r="H42" i="1"/>
  <c r="E42" i="1"/>
  <c r="F42" i="1" s="1"/>
  <c r="H41" i="1"/>
  <c r="E41" i="1"/>
  <c r="F41" i="1" s="1"/>
  <c r="H40" i="1"/>
  <c r="E40" i="1"/>
  <c r="F40" i="1" s="1"/>
  <c r="H39" i="1"/>
  <c r="E39" i="1"/>
  <c r="F39" i="1" s="1"/>
  <c r="H38" i="1"/>
  <c r="E38" i="1"/>
  <c r="F38" i="1" s="1"/>
  <c r="H37" i="1"/>
  <c r="E37" i="1"/>
  <c r="F37" i="1" s="1"/>
  <c r="H36" i="1"/>
  <c r="E36" i="1"/>
  <c r="F36" i="1" s="1"/>
  <c r="H35" i="1"/>
  <c r="E35" i="1"/>
  <c r="F35" i="1" s="1"/>
  <c r="H34" i="1"/>
  <c r="F34" i="1"/>
  <c r="E34" i="1"/>
  <c r="H33" i="1"/>
  <c r="E33" i="1"/>
  <c r="F33" i="1" s="1"/>
  <c r="H32" i="1"/>
  <c r="E32" i="1"/>
  <c r="F32" i="1" s="1"/>
  <c r="H31" i="1"/>
  <c r="E31" i="1"/>
  <c r="F31" i="1" s="1"/>
  <c r="H30" i="1"/>
  <c r="E30" i="1"/>
  <c r="F30" i="1" s="1"/>
  <c r="H29" i="1"/>
  <c r="E29" i="1"/>
  <c r="F29" i="1" s="1"/>
  <c r="H28" i="1"/>
  <c r="E28" i="1"/>
  <c r="F28" i="1" s="1"/>
  <c r="H27" i="1"/>
  <c r="E27" i="1"/>
  <c r="F27" i="1" s="1"/>
  <c r="H26" i="1"/>
  <c r="E26" i="1"/>
  <c r="F26" i="1" s="1"/>
  <c r="H25" i="1"/>
  <c r="F25" i="1"/>
  <c r="E25" i="1"/>
  <c r="H24" i="1"/>
  <c r="E24" i="1"/>
  <c r="F24" i="1" s="1"/>
  <c r="H23" i="1"/>
  <c r="E23" i="1"/>
  <c r="F23" i="1" s="1"/>
  <c r="H22" i="1"/>
  <c r="E22" i="1"/>
  <c r="F22" i="1" s="1"/>
  <c r="H21" i="1"/>
  <c r="E21" i="1"/>
  <c r="F21" i="1" s="1"/>
  <c r="H20" i="1"/>
  <c r="E20" i="1"/>
  <c r="F20" i="1" s="1"/>
  <c r="H19" i="1"/>
  <c r="E19" i="1"/>
  <c r="F19" i="1" s="1"/>
  <c r="H18" i="1"/>
  <c r="E18" i="1"/>
  <c r="F18" i="1" s="1"/>
  <c r="H17" i="1"/>
  <c r="E17" i="1"/>
  <c r="F17" i="1" s="1"/>
  <c r="H16" i="1"/>
  <c r="E16" i="1"/>
  <c r="F16" i="1" s="1"/>
  <c r="H15" i="1"/>
  <c r="E15" i="1"/>
  <c r="F15" i="1" s="1"/>
  <c r="H14" i="1"/>
  <c r="E14" i="1"/>
  <c r="F14" i="1" s="1"/>
  <c r="H13" i="1"/>
  <c r="E13" i="1"/>
  <c r="F13" i="1" s="1"/>
  <c r="H12" i="1"/>
  <c r="E12" i="1"/>
  <c r="F12" i="1" s="1"/>
  <c r="H11" i="1"/>
  <c r="E11" i="1"/>
  <c r="F11" i="1" s="1"/>
  <c r="H10" i="1"/>
  <c r="F10" i="1"/>
  <c r="E10" i="1"/>
  <c r="H9" i="1"/>
  <c r="E9" i="1"/>
  <c r="F9" i="1" s="1"/>
  <c r="H8" i="1"/>
  <c r="E8" i="1"/>
  <c r="F8" i="1" s="1"/>
  <c r="H7" i="1"/>
  <c r="E7" i="1"/>
  <c r="F7" i="1" s="1"/>
  <c r="H6" i="1"/>
  <c r="E6" i="1"/>
  <c r="F6" i="1" s="1"/>
</calcChain>
</file>

<file path=xl/sharedStrings.xml><?xml version="1.0" encoding="utf-8"?>
<sst xmlns="http://schemas.openxmlformats.org/spreadsheetml/2006/main" count="73" uniqueCount="73">
  <si>
    <t>No</t>
  </si>
  <si>
    <t>都道府県</t>
  </si>
  <si>
    <t>引上げ額
（円）</t>
  </si>
  <si>
    <t>引上げ率</t>
  </si>
  <si>
    <t>発効日</t>
  </si>
  <si>
    <t>状況
（本日時点）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</si>
  <si>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</si>
  <si>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</si>
  <si>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</si>
  <si>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</si>
  <si>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</si>
  <si>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</si>
  <si>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</si>
  <si>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</si>
  <si>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</si>
  <si>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</si>
  <si>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</si>
  <si>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</si>
  <si>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</si>
  <si>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</si>
  <si>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</si>
  <si>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</si>
  <si>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</si>
  <si>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</si>
  <si>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</si>
  <si>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</si>
  <si>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</si>
  <si>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</si>
  <si>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</si>
  <si>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</si>
  <si>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</si>
  <si>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</si>
  <si>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</si>
  <si>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</si>
  <si>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</si>
  <si>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</si>
  <si>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</si>
  <si>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</si>
  <si>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</si>
  <si>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</si>
  <si>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</si>
  <si>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</si>
  <si>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</si>
  <si>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</si>
  <si>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</si>
  <si>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</si>
  <si>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</si>
  <si>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</si>
  <si>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</si>
  <si>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</si>
  <si>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</si>
  <si>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</si>
  <si>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</si>
  <si>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全国加重平均</t>
  </si>
  <si>
    <t>－</t>
  </si>
  <si>
    <t>※ 地域別最低賃金とは別に、特定の産業について「特定最低賃金」が定められている場合があります。両方が適用される場合は高い方が適用されます。</t>
  </si>
  <si>
    <t>※ 派遣労働者には、派遣先の事業場がある都道府県の最低賃金が適用されます。</t>
  </si>
  <si>
    <t>出典・注意事項</t>
  </si>
  <si>
    <t>・厚生労働省「地域別最低賃金の全国一覧」</t>
  </si>
  <si>
    <t>・厚生労働省 最低賃金特設サイト「最低賃金の対象となる賃金」</t>
  </si>
  <si>
    <t>・本ファイルの利用により生じた損害について、作成者は責任を負いかねます。</t>
  </si>
  <si>
    <t>令和8年度 地域別最低賃金 全国一覧</t>
    <phoneticPr fontId="1"/>
  </si>
  <si>
    <t>出典：厚生労働省「令和8年度地域別最低賃金全国一覧」</t>
    <phoneticPr fontId="1"/>
  </si>
  <si>
    <t>「状況」列はファイルを開いた日（TODAY関数）時点で自動判定します。見出しのフィルターで地域・ランク・発効日の絞り込みができます。</t>
  </si>
  <si>
    <t>令和7年度
最低賃金（円）</t>
  </si>
  <si>
    <t>令和8年度
最低賃金（円）</t>
  </si>
  <si>
    <t>※ 全国加重平均は厚生労働省公表値</t>
    <phoneticPr fontId="1"/>
  </si>
  <si>
    <t>　https://www.mhlw.go.jp/stf/seisakunitsuite/bunya/koyou_roudou/roudoukijun/minimumichiran/</t>
  </si>
  <si>
    <t>・厚生労働省「全ての都道府県で地域別最低賃金の改定額が答申されました」（令和8年9月3日）</t>
  </si>
  <si>
    <t>　https://www.mhlw.go.jp/stf/newpage_75950.html</t>
  </si>
  <si>
    <t>　https://saiteichingin.mhlw.go.jp/point/page_point_targetwages.html</t>
  </si>
  <si>
    <t>・本ファイルは2026年10月1日時点の公表資料をもとに作成しています。最新の金額・発効日は必ず公的資料でご確認ください。</t>
  </si>
  <si>
    <t>作成：ロームテック　https://ro-mutech.com/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</si>
</sst>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+#,##0;\-#,##0;0"/>
    <numFmt numFmtId="177" formatCode="0.0%"/>
    <numFmt numFmtId="178" formatCode="\+#,##0"/>
    <numFmt numFmtId="183" formatCode="yyyy\-mm\-dd;@"/>
  </numFmts>
  <fonts count="9" x14ac:knownFonts="1">
    <font>
      <sz val="11"/>
      <color theme="1"/>
      <name val="Calibri"/>
      <family val="2"/>
      <charset val="1"/>
    </font>
    <font>
      <sz val="6"/>
      <name val="ＭＳ Ｐゴシック"/>
      <family val="3"/>
      <charset val="128"/>
    </font>
    <font>
      <b/>
      <sz val="14"/>
      <name val="Noto Sans JP"/>
      <family val="3"/>
      <charset val="128"/>
    </font>
    <font>
      <sz val="11"/>
      <color theme="1"/>
      <name val="Noto Sans JP"/>
      <family val="3"/>
      <charset val="128"/>
    </font>
    <font>
      <sz val="9"/>
      <color rgb="FF595959"/>
      <name val="Noto Sans JP"/>
      <family val="3"/>
      <charset val="128"/>
    </font>
    <font>
      <b/>
      <sz val="11"/>
      <color rgb="FFFFFFFF"/>
      <name val="Noto Sans JP"/>
      <family val="3"/>
      <charset val="128"/>
    </font>
    <font>
      <sz val="11"/>
      <name val="Noto Sans JP"/>
      <family val="3"/>
      <charset val="128"/>
    </font>
    <font>
      <b/>
      <sz val="11"/>
      <name val="Noto Sans JP"/>
      <family val="3"/>
      <charset val="128"/>
    </font>
    <font>
      <sz val="10"/>
      <name val="Noto Sans JP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rgb="FF003366"/>
      </patternFill>
    </fill>
    <fill>
      <patternFill patternType="solid">
        <fgColor theme="0" tint="-0.14999847407452621"/>
        <bgColor rgb="FFCC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83" fontId="3" fillId="0" borderId="0" xfId="0" applyNumberFormat="1" applyFont="1"/>
    <xf numFmtId="0" fontId="4" fillId="0" borderId="0" xfId="0" applyFont="1"/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83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83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right" vertical="center"/>
    </xf>
    <xf numFmtId="178" fontId="6" fillId="3" borderId="1" xfId="0" applyNumberFormat="1" applyFont="1" applyFill="1" applyBorder="1" applyAlignment="1">
      <alignment horizontal="right" vertical="center"/>
    </xf>
    <xf numFmtId="177" fontId="6" fillId="3" borderId="1" xfId="0" applyNumberFormat="1" applyFont="1" applyFill="1" applyBorder="1" applyAlignment="1">
      <alignment horizontal="right" vertical="center"/>
    </xf>
    <xf numFmtId="183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8" fillId="0" borderId="0" xfId="0" applyFont="1"/>
  </cellXfs>
  <cellStyles count="1">
    <cellStyle name="標準" xfId="0" builtinId="0"/>
  </cellStyles>
  <dxfs count="1">
    <dxf>
      <font>
        <b/>
        <color rgb="FFC00000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55" sqref="N55"/>
    </sheetView>
  </sheetViews>
  <sheetFormatPr defaultColWidth="8.6328125" defaultRowHeight="18.5" x14ac:dyDescent="0.55000000000000004"/>
  <cols>
    <col min="1" max="1" width="5" style="2" customWidth="1"/>
    <col min="2" max="2" width="11" style="2" customWidth="1"/>
    <col min="3" max="4" width="14.26953125" style="2" customWidth="1"/>
    <col min="5" max="5" width="14" style="2" customWidth="1"/>
    <col min="6" max="6" width="10" style="2" customWidth="1"/>
    <col min="7" max="7" width="18.26953125" style="3" bestFit="1" customWidth="1"/>
    <col min="8" max="8" width="17" style="2" customWidth="1"/>
    <col min="9" max="9" width="11" style="2" customWidth="1"/>
    <col min="10" max="16384" width="8.6328125" style="2"/>
  </cols>
  <sheetData>
    <row r="1" spans="1:8" ht="22.5" x14ac:dyDescent="0.65">
      <c r="A1" s="1" t="s">
        <v>61</v>
      </c>
    </row>
    <row r="2" spans="1:8" x14ac:dyDescent="0.55000000000000004">
      <c r="A2" s="4" t="s">
        <v>62</v>
      </c>
    </row>
    <row r="3" spans="1:8" x14ac:dyDescent="0.55000000000000004">
      <c r="A3" s="4" t="s">
        <v>63</v>
      </c>
    </row>
    <row r="5" spans="1:8" ht="33.75" customHeight="1" x14ac:dyDescent="0.55000000000000004">
      <c r="A5" s="11" t="s">
        <v>0</v>
      </c>
      <c r="B5" s="11" t="s">
        <v>1</v>
      </c>
      <c r="C5" s="11" t="s">
        <v>64</v>
      </c>
      <c r="D5" s="11" t="s">
        <v>65</v>
      </c>
      <c r="E5" s="11" t="s">
        <v>2</v>
      </c>
      <c r="F5" s="11" t="s">
        <v>3</v>
      </c>
      <c r="G5" s="12" t="s">
        <v>4</v>
      </c>
      <c r="H5" s="11" t="s">
        <v>5</v>
      </c>
    </row>
    <row r="6" spans="1:8" x14ac:dyDescent="0.55000000000000004">
      <c r="A6" s="5">
        <v>1</v>
      </c>
      <c r="B6" s="5" t="s">
        <v>6</v>
      </c>
      <c r="C6" s="6">
        <v>1075</v>
      </c>
      <c r="D6" s="7">
        <v>1131</v>
      </c>
      <c r="E6" s="8">
        <f t="shared" ref="E6:E53" si="0">D6-C6</f>
        <v>56</v>
      </c>
      <c r="F6" s="9">
        <f t="shared" ref="F6:F53" si="1">E6/C6</f>
        <v>5.2093023255813956E-2</v>
      </c>
      <c r="G6" s="10">
        <v>46296</v>
      </c>
      <c r="H6" s="5" t="str">
        <f t="shared" ref="H6:H52" ca="1" si="2">IF(TODAY()&gt;=G6,"発効済","発効前")</f>
        <v>発効済</v>
      </c>
    </row>
    <row r="7" spans="1:8" x14ac:dyDescent="0.55000000000000004">
      <c r="A7" s="5">
        <v>2</v>
      </c>
      <c r="B7" s="5" t="s">
        <v>7</v>
      </c>
      <c r="C7" s="6">
        <v>1029</v>
      </c>
      <c r="D7" s="7">
        <v>1090</v>
      </c>
      <c r="E7" s="8">
        <f t="shared" si="0"/>
        <v>61</v>
      </c>
      <c r="F7" s="9">
        <f t="shared" si="1"/>
        <v>5.9280855199222549E-2</v>
      </c>
      <c r="G7" s="10">
        <v>46324</v>
      </c>
      <c r="H7" s="5" t="str">
        <f t="shared" ca="1" si="2"/>
        <v>発効前</v>
      </c>
    </row>
    <row r="8" spans="1:8" x14ac:dyDescent="0.55000000000000004">
      <c r="A8" s="5">
        <v>3</v>
      </c>
      <c r="B8" s="5" t="s">
        <v>8</v>
      </c>
      <c r="C8" s="6">
        <v>1031</v>
      </c>
      <c r="D8" s="7">
        <v>1090</v>
      </c>
      <c r="E8" s="8">
        <f t="shared" si="0"/>
        <v>59</v>
      </c>
      <c r="F8" s="9">
        <f t="shared" si="1"/>
        <v>5.7225994180407372E-2</v>
      </c>
      <c r="G8" s="10">
        <v>46357</v>
      </c>
      <c r="H8" s="5" t="str">
        <f t="shared" ca="1" si="2"/>
        <v>発効前</v>
      </c>
    </row>
    <row r="9" spans="1:8" x14ac:dyDescent="0.55000000000000004">
      <c r="A9" s="5">
        <v>4</v>
      </c>
      <c r="B9" s="5" t="s">
        <v>9</v>
      </c>
      <c r="C9" s="6">
        <v>1038</v>
      </c>
      <c r="D9" s="7">
        <v>1098</v>
      </c>
      <c r="E9" s="8">
        <f t="shared" si="0"/>
        <v>60</v>
      </c>
      <c r="F9" s="9">
        <f t="shared" si="1"/>
        <v>5.7803468208092484E-2</v>
      </c>
      <c r="G9" s="10">
        <v>46296</v>
      </c>
      <c r="H9" s="5" t="str">
        <f t="shared" ca="1" si="2"/>
        <v>発効済</v>
      </c>
    </row>
    <row r="10" spans="1:8" x14ac:dyDescent="0.55000000000000004">
      <c r="A10" s="5">
        <v>5</v>
      </c>
      <c r="B10" s="5" t="s">
        <v>10</v>
      </c>
      <c r="C10" s="6">
        <v>1031</v>
      </c>
      <c r="D10" s="7">
        <v>1090</v>
      </c>
      <c r="E10" s="8">
        <f t="shared" si="0"/>
        <v>59</v>
      </c>
      <c r="F10" s="9">
        <f t="shared" si="1"/>
        <v>5.7225994180407372E-2</v>
      </c>
      <c r="G10" s="10">
        <v>46309</v>
      </c>
      <c r="H10" s="5" t="str">
        <f t="shared" ca="1" si="2"/>
        <v>発効前</v>
      </c>
    </row>
    <row r="11" spans="1:8" x14ac:dyDescent="0.55000000000000004">
      <c r="A11" s="5">
        <v>6</v>
      </c>
      <c r="B11" s="5" t="s">
        <v>11</v>
      </c>
      <c r="C11" s="6">
        <v>1032</v>
      </c>
      <c r="D11" s="7">
        <v>1092</v>
      </c>
      <c r="E11" s="8">
        <f t="shared" si="0"/>
        <v>60</v>
      </c>
      <c r="F11" s="9">
        <f t="shared" si="1"/>
        <v>5.8139534883720929E-2</v>
      </c>
      <c r="G11" s="10">
        <v>46325</v>
      </c>
      <c r="H11" s="5" t="str">
        <f t="shared" ca="1" si="2"/>
        <v>発効前</v>
      </c>
    </row>
    <row r="12" spans="1:8" x14ac:dyDescent="0.55000000000000004">
      <c r="A12" s="5">
        <v>7</v>
      </c>
      <c r="B12" s="5" t="s">
        <v>12</v>
      </c>
      <c r="C12" s="6">
        <v>1033</v>
      </c>
      <c r="D12" s="7">
        <v>1094</v>
      </c>
      <c r="E12" s="8">
        <f t="shared" si="0"/>
        <v>61</v>
      </c>
      <c r="F12" s="9">
        <f t="shared" si="1"/>
        <v>5.9051306873184897E-2</v>
      </c>
      <c r="G12" s="10">
        <v>46311</v>
      </c>
      <c r="H12" s="5" t="str">
        <f t="shared" ca="1" si="2"/>
        <v>発効前</v>
      </c>
    </row>
    <row r="13" spans="1:8" x14ac:dyDescent="0.55000000000000004">
      <c r="A13" s="5">
        <v>8</v>
      </c>
      <c r="B13" s="5" t="s">
        <v>13</v>
      </c>
      <c r="C13" s="6">
        <v>1074</v>
      </c>
      <c r="D13" s="7">
        <v>1136</v>
      </c>
      <c r="E13" s="8">
        <f t="shared" si="0"/>
        <v>62</v>
      </c>
      <c r="F13" s="9">
        <f t="shared" si="1"/>
        <v>5.7728119180633149E-2</v>
      </c>
      <c r="G13" s="10">
        <v>46313</v>
      </c>
      <c r="H13" s="5" t="str">
        <f t="shared" ca="1" si="2"/>
        <v>発効前</v>
      </c>
    </row>
    <row r="14" spans="1:8" x14ac:dyDescent="0.55000000000000004">
      <c r="A14" s="5">
        <v>9</v>
      </c>
      <c r="B14" s="5" t="s">
        <v>14</v>
      </c>
      <c r="C14" s="6">
        <v>1068</v>
      </c>
      <c r="D14" s="7">
        <v>1125</v>
      </c>
      <c r="E14" s="8">
        <f t="shared" si="0"/>
        <v>57</v>
      </c>
      <c r="F14" s="9">
        <f t="shared" si="1"/>
        <v>5.3370786516853931E-2</v>
      </c>
      <c r="G14" s="10">
        <v>46296</v>
      </c>
      <c r="H14" s="5" t="str">
        <f t="shared" ca="1" si="2"/>
        <v>発効済</v>
      </c>
    </row>
    <row r="15" spans="1:8" x14ac:dyDescent="0.55000000000000004">
      <c r="A15" s="5">
        <v>10</v>
      </c>
      <c r="B15" s="5" t="s">
        <v>15</v>
      </c>
      <c r="C15" s="6">
        <v>1063</v>
      </c>
      <c r="D15" s="7">
        <v>1120</v>
      </c>
      <c r="E15" s="8">
        <f t="shared" si="0"/>
        <v>57</v>
      </c>
      <c r="F15" s="9">
        <f t="shared" si="1"/>
        <v>5.3621825023518345E-2</v>
      </c>
      <c r="G15" s="10">
        <v>46298</v>
      </c>
      <c r="H15" s="5" t="str">
        <f t="shared" ca="1" si="2"/>
        <v>発効前</v>
      </c>
    </row>
    <row r="16" spans="1:8" x14ac:dyDescent="0.55000000000000004">
      <c r="A16" s="5">
        <v>11</v>
      </c>
      <c r="B16" s="5" t="s">
        <v>16</v>
      </c>
      <c r="C16" s="6">
        <v>1141</v>
      </c>
      <c r="D16" s="7">
        <v>1196</v>
      </c>
      <c r="E16" s="8">
        <f t="shared" si="0"/>
        <v>55</v>
      </c>
      <c r="F16" s="9">
        <f t="shared" si="1"/>
        <v>4.8203330411919369E-2</v>
      </c>
      <c r="G16" s="10">
        <v>46296</v>
      </c>
      <c r="H16" s="5" t="str">
        <f t="shared" ca="1" si="2"/>
        <v>発効済</v>
      </c>
    </row>
    <row r="17" spans="1:8" x14ac:dyDescent="0.55000000000000004">
      <c r="A17" s="5">
        <v>12</v>
      </c>
      <c r="B17" s="5" t="s">
        <v>17</v>
      </c>
      <c r="C17" s="6">
        <v>1140</v>
      </c>
      <c r="D17" s="7">
        <v>1195</v>
      </c>
      <c r="E17" s="8">
        <f t="shared" si="0"/>
        <v>55</v>
      </c>
      <c r="F17" s="9">
        <f t="shared" si="1"/>
        <v>4.8245614035087717E-2</v>
      </c>
      <c r="G17" s="10">
        <v>46296</v>
      </c>
      <c r="H17" s="5" t="str">
        <f t="shared" ca="1" si="2"/>
        <v>発効済</v>
      </c>
    </row>
    <row r="18" spans="1:8" x14ac:dyDescent="0.55000000000000004">
      <c r="A18" s="5">
        <v>13</v>
      </c>
      <c r="B18" s="5" t="s">
        <v>18</v>
      </c>
      <c r="C18" s="6">
        <v>1226</v>
      </c>
      <c r="D18" s="7">
        <v>1280</v>
      </c>
      <c r="E18" s="8">
        <f t="shared" si="0"/>
        <v>54</v>
      </c>
      <c r="F18" s="9">
        <f t="shared" si="1"/>
        <v>4.4045676998368678E-2</v>
      </c>
      <c r="G18" s="10">
        <v>46296</v>
      </c>
      <c r="H18" s="5" t="str">
        <f t="shared" ca="1" si="2"/>
        <v>発効済</v>
      </c>
    </row>
    <row r="19" spans="1:8" x14ac:dyDescent="0.55000000000000004">
      <c r="A19" s="5">
        <v>14</v>
      </c>
      <c r="B19" s="5" t="s">
        <v>19</v>
      </c>
      <c r="C19" s="6">
        <v>1225</v>
      </c>
      <c r="D19" s="7">
        <v>1279</v>
      </c>
      <c r="E19" s="8">
        <f t="shared" si="0"/>
        <v>54</v>
      </c>
      <c r="F19" s="9">
        <f t="shared" si="1"/>
        <v>4.4081632653061226E-2</v>
      </c>
      <c r="G19" s="10">
        <v>46296</v>
      </c>
      <c r="H19" s="5" t="str">
        <f t="shared" ca="1" si="2"/>
        <v>発効済</v>
      </c>
    </row>
    <row r="20" spans="1:8" x14ac:dyDescent="0.55000000000000004">
      <c r="A20" s="5">
        <v>15</v>
      </c>
      <c r="B20" s="5" t="s">
        <v>20</v>
      </c>
      <c r="C20" s="6">
        <v>1050</v>
      </c>
      <c r="D20" s="7">
        <v>1108</v>
      </c>
      <c r="E20" s="8">
        <f t="shared" si="0"/>
        <v>58</v>
      </c>
      <c r="F20" s="9">
        <f t="shared" si="1"/>
        <v>5.5238095238095239E-2</v>
      </c>
      <c r="G20" s="10">
        <v>46296</v>
      </c>
      <c r="H20" s="5" t="str">
        <f t="shared" ca="1" si="2"/>
        <v>発効済</v>
      </c>
    </row>
    <row r="21" spans="1:8" x14ac:dyDescent="0.55000000000000004">
      <c r="A21" s="5">
        <v>16</v>
      </c>
      <c r="B21" s="5" t="s">
        <v>21</v>
      </c>
      <c r="C21" s="6">
        <v>1062</v>
      </c>
      <c r="D21" s="7">
        <v>1119</v>
      </c>
      <c r="E21" s="8">
        <f t="shared" si="0"/>
        <v>57</v>
      </c>
      <c r="F21" s="9">
        <f t="shared" si="1"/>
        <v>5.3672316384180789E-2</v>
      </c>
      <c r="G21" s="10">
        <v>46296</v>
      </c>
      <c r="H21" s="5" t="str">
        <f t="shared" ca="1" si="2"/>
        <v>発効済</v>
      </c>
    </row>
    <row r="22" spans="1:8" x14ac:dyDescent="0.55000000000000004">
      <c r="A22" s="5">
        <v>17</v>
      </c>
      <c r="B22" s="5" t="s">
        <v>22</v>
      </c>
      <c r="C22" s="6">
        <v>1054</v>
      </c>
      <c r="D22" s="7">
        <v>1113</v>
      </c>
      <c r="E22" s="8">
        <f t="shared" si="0"/>
        <v>59</v>
      </c>
      <c r="F22" s="9">
        <f t="shared" si="1"/>
        <v>5.5977229601518026E-2</v>
      </c>
      <c r="G22" s="10">
        <v>46298</v>
      </c>
      <c r="H22" s="5" t="str">
        <f t="shared" ca="1" si="2"/>
        <v>発効前</v>
      </c>
    </row>
    <row r="23" spans="1:8" x14ac:dyDescent="0.55000000000000004">
      <c r="A23" s="5">
        <v>18</v>
      </c>
      <c r="B23" s="5" t="s">
        <v>23</v>
      </c>
      <c r="C23" s="6">
        <v>1053</v>
      </c>
      <c r="D23" s="7">
        <v>1112</v>
      </c>
      <c r="E23" s="8">
        <f t="shared" si="0"/>
        <v>59</v>
      </c>
      <c r="F23" s="9">
        <f t="shared" si="1"/>
        <v>5.6030389363722698E-2</v>
      </c>
      <c r="G23" s="10">
        <v>46299</v>
      </c>
      <c r="H23" s="5" t="str">
        <f t="shared" ca="1" si="2"/>
        <v>発効前</v>
      </c>
    </row>
    <row r="24" spans="1:8" x14ac:dyDescent="0.55000000000000004">
      <c r="A24" s="5">
        <v>19</v>
      </c>
      <c r="B24" s="5" t="s">
        <v>24</v>
      </c>
      <c r="C24" s="6">
        <v>1052</v>
      </c>
      <c r="D24" s="7">
        <v>1113</v>
      </c>
      <c r="E24" s="8">
        <f t="shared" si="0"/>
        <v>61</v>
      </c>
      <c r="F24" s="9">
        <f t="shared" si="1"/>
        <v>5.7984790874524718E-2</v>
      </c>
      <c r="G24" s="10">
        <v>46327</v>
      </c>
      <c r="H24" s="5" t="str">
        <f t="shared" ca="1" si="2"/>
        <v>発効前</v>
      </c>
    </row>
    <row r="25" spans="1:8" x14ac:dyDescent="0.55000000000000004">
      <c r="A25" s="5">
        <v>20</v>
      </c>
      <c r="B25" s="5" t="s">
        <v>25</v>
      </c>
      <c r="C25" s="6">
        <v>1061</v>
      </c>
      <c r="D25" s="7">
        <v>1117</v>
      </c>
      <c r="E25" s="8">
        <f t="shared" si="0"/>
        <v>56</v>
      </c>
      <c r="F25" s="9">
        <f t="shared" si="1"/>
        <v>5.2780395852968898E-2</v>
      </c>
      <c r="G25" s="10">
        <v>46297</v>
      </c>
      <c r="H25" s="5" t="str">
        <f t="shared" ca="1" si="2"/>
        <v>発効前</v>
      </c>
    </row>
    <row r="26" spans="1:8" x14ac:dyDescent="0.55000000000000004">
      <c r="A26" s="5">
        <v>21</v>
      </c>
      <c r="B26" s="5" t="s">
        <v>26</v>
      </c>
      <c r="C26" s="6">
        <v>1065</v>
      </c>
      <c r="D26" s="7">
        <v>1121</v>
      </c>
      <c r="E26" s="8">
        <f t="shared" si="0"/>
        <v>56</v>
      </c>
      <c r="F26" s="9">
        <f t="shared" si="1"/>
        <v>5.2582159624413143E-2</v>
      </c>
      <c r="G26" s="10">
        <v>46296</v>
      </c>
      <c r="H26" s="5" t="str">
        <f t="shared" ca="1" si="2"/>
        <v>発効済</v>
      </c>
    </row>
    <row r="27" spans="1:8" x14ac:dyDescent="0.55000000000000004">
      <c r="A27" s="5">
        <v>22</v>
      </c>
      <c r="B27" s="5" t="s">
        <v>27</v>
      </c>
      <c r="C27" s="6">
        <v>1097</v>
      </c>
      <c r="D27" s="7">
        <v>1154</v>
      </c>
      <c r="E27" s="8">
        <f t="shared" si="0"/>
        <v>57</v>
      </c>
      <c r="F27" s="9">
        <f t="shared" si="1"/>
        <v>5.1959890610756607E-2</v>
      </c>
      <c r="G27" s="10">
        <v>46310</v>
      </c>
      <c r="H27" s="5" t="str">
        <f t="shared" ca="1" si="2"/>
        <v>発効前</v>
      </c>
    </row>
    <row r="28" spans="1:8" x14ac:dyDescent="0.55000000000000004">
      <c r="A28" s="5">
        <v>23</v>
      </c>
      <c r="B28" s="5" t="s">
        <v>28</v>
      </c>
      <c r="C28" s="6">
        <v>1140</v>
      </c>
      <c r="D28" s="7">
        <v>1195</v>
      </c>
      <c r="E28" s="8">
        <f t="shared" si="0"/>
        <v>55</v>
      </c>
      <c r="F28" s="9">
        <f t="shared" si="1"/>
        <v>4.8245614035087717E-2</v>
      </c>
      <c r="G28" s="10">
        <v>46296</v>
      </c>
      <c r="H28" s="5" t="str">
        <f t="shared" ca="1" si="2"/>
        <v>発効済</v>
      </c>
    </row>
    <row r="29" spans="1:8" x14ac:dyDescent="0.55000000000000004">
      <c r="A29" s="5">
        <v>24</v>
      </c>
      <c r="B29" s="5" t="s">
        <v>29</v>
      </c>
      <c r="C29" s="6">
        <v>1087</v>
      </c>
      <c r="D29" s="7">
        <v>1143</v>
      </c>
      <c r="E29" s="8">
        <f t="shared" si="0"/>
        <v>56</v>
      </c>
      <c r="F29" s="9">
        <f t="shared" si="1"/>
        <v>5.1517939282428704E-2</v>
      </c>
      <c r="G29" s="10">
        <v>46296</v>
      </c>
      <c r="H29" s="5" t="str">
        <f t="shared" ca="1" si="2"/>
        <v>発効済</v>
      </c>
    </row>
    <row r="30" spans="1:8" x14ac:dyDescent="0.55000000000000004">
      <c r="A30" s="5">
        <v>25</v>
      </c>
      <c r="B30" s="5" t="s">
        <v>30</v>
      </c>
      <c r="C30" s="6">
        <v>1080</v>
      </c>
      <c r="D30" s="7">
        <v>1136</v>
      </c>
      <c r="E30" s="8">
        <f t="shared" si="0"/>
        <v>56</v>
      </c>
      <c r="F30" s="9">
        <f t="shared" si="1"/>
        <v>5.185185185185185E-2</v>
      </c>
      <c r="G30" s="10">
        <v>46298</v>
      </c>
      <c r="H30" s="5" t="str">
        <f t="shared" ca="1" si="2"/>
        <v>発効前</v>
      </c>
    </row>
    <row r="31" spans="1:8" x14ac:dyDescent="0.55000000000000004">
      <c r="A31" s="5">
        <v>26</v>
      </c>
      <c r="B31" s="5" t="s">
        <v>31</v>
      </c>
      <c r="C31" s="6">
        <v>1122</v>
      </c>
      <c r="D31" s="7">
        <v>1180</v>
      </c>
      <c r="E31" s="8">
        <f t="shared" si="0"/>
        <v>58</v>
      </c>
      <c r="F31" s="9">
        <f t="shared" si="1"/>
        <v>5.1693404634581108E-2</v>
      </c>
      <c r="G31" s="10">
        <v>46342</v>
      </c>
      <c r="H31" s="5" t="str">
        <f t="shared" ca="1" si="2"/>
        <v>発効前</v>
      </c>
    </row>
    <row r="32" spans="1:8" x14ac:dyDescent="0.55000000000000004">
      <c r="A32" s="5">
        <v>27</v>
      </c>
      <c r="B32" s="5" t="s">
        <v>32</v>
      </c>
      <c r="C32" s="6">
        <v>1177</v>
      </c>
      <c r="D32" s="7">
        <v>1231</v>
      </c>
      <c r="E32" s="8">
        <f t="shared" si="0"/>
        <v>54</v>
      </c>
      <c r="F32" s="9">
        <f t="shared" si="1"/>
        <v>4.5879354290569246E-2</v>
      </c>
      <c r="G32" s="10">
        <v>46296</v>
      </c>
      <c r="H32" s="5" t="str">
        <f t="shared" ca="1" si="2"/>
        <v>発効済</v>
      </c>
    </row>
    <row r="33" spans="1:8" x14ac:dyDescent="0.55000000000000004">
      <c r="A33" s="5">
        <v>28</v>
      </c>
      <c r="B33" s="5" t="s">
        <v>33</v>
      </c>
      <c r="C33" s="6">
        <v>1116</v>
      </c>
      <c r="D33" s="7">
        <v>1172</v>
      </c>
      <c r="E33" s="8">
        <f t="shared" si="0"/>
        <v>56</v>
      </c>
      <c r="F33" s="9">
        <f t="shared" si="1"/>
        <v>5.0179211469534052E-2</v>
      </c>
      <c r="G33" s="10">
        <v>46296</v>
      </c>
      <c r="H33" s="5" t="str">
        <f t="shared" ca="1" si="2"/>
        <v>発効済</v>
      </c>
    </row>
    <row r="34" spans="1:8" x14ac:dyDescent="0.55000000000000004">
      <c r="A34" s="5">
        <v>29</v>
      </c>
      <c r="B34" s="5" t="s">
        <v>34</v>
      </c>
      <c r="C34" s="6">
        <v>1051</v>
      </c>
      <c r="D34" s="7">
        <v>1107</v>
      </c>
      <c r="E34" s="8">
        <f t="shared" si="0"/>
        <v>56</v>
      </c>
      <c r="F34" s="9">
        <f t="shared" si="1"/>
        <v>5.3282588011417699E-2</v>
      </c>
      <c r="G34" s="10">
        <v>46299</v>
      </c>
      <c r="H34" s="5" t="str">
        <f t="shared" ca="1" si="2"/>
        <v>発効前</v>
      </c>
    </row>
    <row r="35" spans="1:8" x14ac:dyDescent="0.55000000000000004">
      <c r="A35" s="5">
        <v>30</v>
      </c>
      <c r="B35" s="5" t="s">
        <v>35</v>
      </c>
      <c r="C35" s="6">
        <v>1045</v>
      </c>
      <c r="D35" s="7">
        <v>1101</v>
      </c>
      <c r="E35" s="8">
        <f t="shared" si="0"/>
        <v>56</v>
      </c>
      <c r="F35" s="9">
        <f t="shared" si="1"/>
        <v>5.3588516746411484E-2</v>
      </c>
      <c r="G35" s="10">
        <v>46298</v>
      </c>
      <c r="H35" s="5" t="str">
        <f t="shared" ca="1" si="2"/>
        <v>発効前</v>
      </c>
    </row>
    <row r="36" spans="1:8" x14ac:dyDescent="0.55000000000000004">
      <c r="A36" s="5">
        <v>31</v>
      </c>
      <c r="B36" s="5" t="s">
        <v>36</v>
      </c>
      <c r="C36" s="6">
        <v>1030</v>
      </c>
      <c r="D36" s="7">
        <v>1090</v>
      </c>
      <c r="E36" s="8">
        <f t="shared" si="0"/>
        <v>60</v>
      </c>
      <c r="F36" s="9">
        <f t="shared" si="1"/>
        <v>5.8252427184466021E-2</v>
      </c>
      <c r="G36" s="10">
        <v>46298</v>
      </c>
      <c r="H36" s="5" t="str">
        <f t="shared" ca="1" si="2"/>
        <v>発効前</v>
      </c>
    </row>
    <row r="37" spans="1:8" x14ac:dyDescent="0.55000000000000004">
      <c r="A37" s="5">
        <v>32</v>
      </c>
      <c r="B37" s="5" t="s">
        <v>37</v>
      </c>
      <c r="C37" s="6">
        <v>1033</v>
      </c>
      <c r="D37" s="7">
        <v>1092</v>
      </c>
      <c r="E37" s="8">
        <f t="shared" si="0"/>
        <v>59</v>
      </c>
      <c r="F37" s="9">
        <f t="shared" si="1"/>
        <v>5.7115198451113264E-2</v>
      </c>
      <c r="G37" s="10">
        <v>46305</v>
      </c>
      <c r="H37" s="5" t="str">
        <f t="shared" ca="1" si="2"/>
        <v>発効前</v>
      </c>
    </row>
    <row r="38" spans="1:8" x14ac:dyDescent="0.55000000000000004">
      <c r="A38" s="5">
        <v>33</v>
      </c>
      <c r="B38" s="5" t="s">
        <v>38</v>
      </c>
      <c r="C38" s="6">
        <v>1047</v>
      </c>
      <c r="D38" s="7">
        <v>1104</v>
      </c>
      <c r="E38" s="8">
        <f t="shared" si="0"/>
        <v>57</v>
      </c>
      <c r="F38" s="9">
        <f t="shared" si="1"/>
        <v>5.4441260744985676E-2</v>
      </c>
      <c r="G38" s="10">
        <v>46297</v>
      </c>
      <c r="H38" s="5" t="str">
        <f t="shared" ca="1" si="2"/>
        <v>発効前</v>
      </c>
    </row>
    <row r="39" spans="1:8" x14ac:dyDescent="0.55000000000000004">
      <c r="A39" s="5">
        <v>34</v>
      </c>
      <c r="B39" s="5" t="s">
        <v>39</v>
      </c>
      <c r="C39" s="6">
        <v>1085</v>
      </c>
      <c r="D39" s="7">
        <v>1141</v>
      </c>
      <c r="E39" s="8">
        <f t="shared" si="0"/>
        <v>56</v>
      </c>
      <c r="F39" s="9">
        <f t="shared" si="1"/>
        <v>5.1612903225806452E-2</v>
      </c>
      <c r="G39" s="10">
        <v>46306</v>
      </c>
      <c r="H39" s="5" t="str">
        <f t="shared" ca="1" si="2"/>
        <v>発効前</v>
      </c>
    </row>
    <row r="40" spans="1:8" x14ac:dyDescent="0.55000000000000004">
      <c r="A40" s="5">
        <v>35</v>
      </c>
      <c r="B40" s="5" t="s">
        <v>40</v>
      </c>
      <c r="C40" s="6">
        <v>1043</v>
      </c>
      <c r="D40" s="7">
        <v>1101</v>
      </c>
      <c r="E40" s="8">
        <f t="shared" si="0"/>
        <v>58</v>
      </c>
      <c r="F40" s="9">
        <f t="shared" si="1"/>
        <v>5.560882070949185E-2</v>
      </c>
      <c r="G40" s="10">
        <v>46303</v>
      </c>
      <c r="H40" s="5" t="str">
        <f t="shared" ca="1" si="2"/>
        <v>発効前</v>
      </c>
    </row>
    <row r="41" spans="1:8" x14ac:dyDescent="0.55000000000000004">
      <c r="A41" s="5">
        <v>36</v>
      </c>
      <c r="B41" s="5" t="s">
        <v>41</v>
      </c>
      <c r="C41" s="6">
        <v>1046</v>
      </c>
      <c r="D41" s="7">
        <v>1103</v>
      </c>
      <c r="E41" s="8">
        <f t="shared" si="0"/>
        <v>57</v>
      </c>
      <c r="F41" s="9">
        <f t="shared" si="1"/>
        <v>5.4493307839388147E-2</v>
      </c>
      <c r="G41" s="10">
        <v>46327</v>
      </c>
      <c r="H41" s="5" t="str">
        <f t="shared" ca="1" si="2"/>
        <v>発効前</v>
      </c>
    </row>
    <row r="42" spans="1:8" x14ac:dyDescent="0.55000000000000004">
      <c r="A42" s="5">
        <v>37</v>
      </c>
      <c r="B42" s="5" t="s">
        <v>42</v>
      </c>
      <c r="C42" s="6">
        <v>1036</v>
      </c>
      <c r="D42" s="7">
        <v>1092</v>
      </c>
      <c r="E42" s="8">
        <f t="shared" si="0"/>
        <v>56</v>
      </c>
      <c r="F42" s="9">
        <f t="shared" si="1"/>
        <v>5.4054054054054057E-2</v>
      </c>
      <c r="G42" s="10">
        <v>46296</v>
      </c>
      <c r="H42" s="5" t="str">
        <f t="shared" ca="1" si="2"/>
        <v>発効済</v>
      </c>
    </row>
    <row r="43" spans="1:8" x14ac:dyDescent="0.55000000000000004">
      <c r="A43" s="5">
        <v>38</v>
      </c>
      <c r="B43" s="5" t="s">
        <v>43</v>
      </c>
      <c r="C43" s="6">
        <v>1033</v>
      </c>
      <c r="D43" s="7">
        <v>1093</v>
      </c>
      <c r="E43" s="8">
        <f t="shared" si="0"/>
        <v>60</v>
      </c>
      <c r="F43" s="9">
        <f t="shared" si="1"/>
        <v>5.8083252662149081E-2</v>
      </c>
      <c r="G43" s="10">
        <v>46327</v>
      </c>
      <c r="H43" s="5" t="str">
        <f t="shared" ca="1" si="2"/>
        <v>発効前</v>
      </c>
    </row>
    <row r="44" spans="1:8" x14ac:dyDescent="0.55000000000000004">
      <c r="A44" s="5">
        <v>39</v>
      </c>
      <c r="B44" s="5" t="s">
        <v>44</v>
      </c>
      <c r="C44" s="6">
        <v>1023</v>
      </c>
      <c r="D44" s="7">
        <v>1086</v>
      </c>
      <c r="E44" s="8">
        <f t="shared" si="0"/>
        <v>63</v>
      </c>
      <c r="F44" s="9">
        <f t="shared" si="1"/>
        <v>6.1583577712609971E-2</v>
      </c>
      <c r="G44" s="10">
        <v>46324</v>
      </c>
      <c r="H44" s="5" t="str">
        <f t="shared" ca="1" si="2"/>
        <v>発効前</v>
      </c>
    </row>
    <row r="45" spans="1:8" x14ac:dyDescent="0.55000000000000004">
      <c r="A45" s="5">
        <v>40</v>
      </c>
      <c r="B45" s="5" t="s">
        <v>45</v>
      </c>
      <c r="C45" s="6">
        <v>1057</v>
      </c>
      <c r="D45" s="7">
        <v>1114</v>
      </c>
      <c r="E45" s="8">
        <f t="shared" si="0"/>
        <v>57</v>
      </c>
      <c r="F45" s="9">
        <f t="shared" si="1"/>
        <v>5.392620624408704E-2</v>
      </c>
      <c r="G45" s="10">
        <v>46299</v>
      </c>
      <c r="H45" s="5" t="str">
        <f t="shared" ca="1" si="2"/>
        <v>発効前</v>
      </c>
    </row>
    <row r="46" spans="1:8" x14ac:dyDescent="0.55000000000000004">
      <c r="A46" s="5">
        <v>41</v>
      </c>
      <c r="B46" s="5" t="s">
        <v>46</v>
      </c>
      <c r="C46" s="6">
        <v>1030</v>
      </c>
      <c r="D46" s="7">
        <v>1095</v>
      </c>
      <c r="E46" s="8">
        <f t="shared" si="0"/>
        <v>65</v>
      </c>
      <c r="F46" s="9">
        <f t="shared" si="1"/>
        <v>6.3106796116504854E-2</v>
      </c>
      <c r="G46" s="10">
        <v>46341</v>
      </c>
      <c r="H46" s="5" t="str">
        <f t="shared" ca="1" si="2"/>
        <v>発効前</v>
      </c>
    </row>
    <row r="47" spans="1:8" x14ac:dyDescent="0.55000000000000004">
      <c r="A47" s="5">
        <v>42</v>
      </c>
      <c r="B47" s="5" t="s">
        <v>47</v>
      </c>
      <c r="C47" s="6">
        <v>1031</v>
      </c>
      <c r="D47" s="7">
        <v>1087</v>
      </c>
      <c r="E47" s="8">
        <f t="shared" si="0"/>
        <v>56</v>
      </c>
      <c r="F47" s="9">
        <f t="shared" si="1"/>
        <v>5.4316197866149371E-2</v>
      </c>
      <c r="G47" s="10">
        <v>46328</v>
      </c>
      <c r="H47" s="5" t="str">
        <f t="shared" ca="1" si="2"/>
        <v>発効前</v>
      </c>
    </row>
    <row r="48" spans="1:8" x14ac:dyDescent="0.55000000000000004">
      <c r="A48" s="5">
        <v>43</v>
      </c>
      <c r="B48" s="5" t="s">
        <v>48</v>
      </c>
      <c r="C48" s="6">
        <v>1034</v>
      </c>
      <c r="D48" s="7">
        <v>1092</v>
      </c>
      <c r="E48" s="8">
        <f t="shared" si="0"/>
        <v>58</v>
      </c>
      <c r="F48" s="9">
        <f t="shared" si="1"/>
        <v>5.6092843326885883E-2</v>
      </c>
      <c r="G48" s="10">
        <v>46357</v>
      </c>
      <c r="H48" s="5" t="str">
        <f t="shared" ca="1" si="2"/>
        <v>発効前</v>
      </c>
    </row>
    <row r="49" spans="1:8" x14ac:dyDescent="0.55000000000000004">
      <c r="A49" s="5">
        <v>44</v>
      </c>
      <c r="B49" s="5" t="s">
        <v>49</v>
      </c>
      <c r="C49" s="6">
        <v>1035</v>
      </c>
      <c r="D49" s="7">
        <v>1096</v>
      </c>
      <c r="E49" s="8">
        <f t="shared" si="0"/>
        <v>61</v>
      </c>
      <c r="F49" s="9">
        <f t="shared" si="1"/>
        <v>5.8937198067632847E-2</v>
      </c>
      <c r="G49" s="10">
        <v>46327</v>
      </c>
      <c r="H49" s="5" t="str">
        <f t="shared" ca="1" si="2"/>
        <v>発効前</v>
      </c>
    </row>
    <row r="50" spans="1:8" x14ac:dyDescent="0.55000000000000004">
      <c r="A50" s="5">
        <v>45</v>
      </c>
      <c r="B50" s="5" t="s">
        <v>50</v>
      </c>
      <c r="C50" s="6">
        <v>1023</v>
      </c>
      <c r="D50" s="7">
        <v>1085</v>
      </c>
      <c r="E50" s="8">
        <f t="shared" si="0"/>
        <v>62</v>
      </c>
      <c r="F50" s="9">
        <f t="shared" si="1"/>
        <v>6.0606060606060608E-2</v>
      </c>
      <c r="G50" s="10">
        <v>46319</v>
      </c>
      <c r="H50" s="5" t="str">
        <f t="shared" ca="1" si="2"/>
        <v>発効前</v>
      </c>
    </row>
    <row r="51" spans="1:8" x14ac:dyDescent="0.55000000000000004">
      <c r="A51" s="5">
        <v>46</v>
      </c>
      <c r="B51" s="5" t="s">
        <v>51</v>
      </c>
      <c r="C51" s="6">
        <v>1026</v>
      </c>
      <c r="D51" s="7">
        <v>1090</v>
      </c>
      <c r="E51" s="8">
        <f t="shared" si="0"/>
        <v>64</v>
      </c>
      <c r="F51" s="9">
        <f t="shared" si="1"/>
        <v>6.2378167641325533E-2</v>
      </c>
      <c r="G51" s="10">
        <v>46320</v>
      </c>
      <c r="H51" s="5" t="str">
        <f t="shared" ca="1" si="2"/>
        <v>発効前</v>
      </c>
    </row>
    <row r="52" spans="1:8" x14ac:dyDescent="0.55000000000000004">
      <c r="A52" s="5">
        <v>47</v>
      </c>
      <c r="B52" s="5" t="s">
        <v>52</v>
      </c>
      <c r="C52" s="6">
        <v>1023</v>
      </c>
      <c r="D52" s="7">
        <v>1086</v>
      </c>
      <c r="E52" s="8">
        <f t="shared" si="0"/>
        <v>63</v>
      </c>
      <c r="F52" s="9">
        <f t="shared" si="1"/>
        <v>6.1583577712609971E-2</v>
      </c>
      <c r="G52" s="10">
        <v>46358</v>
      </c>
      <c r="H52" s="5" t="str">
        <f t="shared" ca="1" si="2"/>
        <v>発効前</v>
      </c>
    </row>
    <row r="53" spans="1:8" x14ac:dyDescent="0.55000000000000004">
      <c r="A53" s="13" t="s">
        <v>53</v>
      </c>
      <c r="B53" s="13"/>
      <c r="C53" s="14">
        <v>1121</v>
      </c>
      <c r="D53" s="14">
        <v>1177</v>
      </c>
      <c r="E53" s="15">
        <f t="shared" si="0"/>
        <v>56</v>
      </c>
      <c r="F53" s="16">
        <f t="shared" si="1"/>
        <v>4.9955396966993755E-2</v>
      </c>
      <c r="G53" s="17" t="s">
        <v>54</v>
      </c>
      <c r="H53" s="18"/>
    </row>
    <row r="55" spans="1:8" x14ac:dyDescent="0.55000000000000004">
      <c r="A55" s="4" t="s">
        <v>66</v>
      </c>
    </row>
    <row r="56" spans="1:8" x14ac:dyDescent="0.55000000000000004">
      <c r="A56" s="4" t="s">
        <v>55</v>
      </c>
    </row>
    <row r="57" spans="1:8" x14ac:dyDescent="0.55000000000000004">
      <c r="A57" s="4" t="s">
        <v>56</v>
      </c>
    </row>
  </sheetData>
  <autoFilter ref="A5:H5" xr:uid="{00000000-0001-0000-0000-000000000000}"/>
  <phoneticPr fontId="1"/>
  <conditionalFormatting sqref="H6:H52">
    <cfRule type="expression" dxfId="0" priority="2">
      <formula>H6="発効前"</formula>
    </cfRule>
  </conditionalFormatting>
  <pageMargins left="0.75" right="0.75" top="1" bottom="1" header="0.511811023622047" footer="0.511811023622047"/>
  <pageSetup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3"/>
  <sheetViews>
    <sheetView zoomScaleNormal="100" workbookViewId="0">
      <selection activeCell="A14" sqref="A14"/>
    </sheetView>
  </sheetViews>
  <sheetFormatPr defaultColWidth="8.6328125" defaultRowHeight="18.5" x14ac:dyDescent="0.55000000000000004"/>
  <cols>
    <col min="1" max="1" width="110" style="2" customWidth="1"/>
    <col min="2" max="16384" width="8.6328125" style="2"/>
  </cols>
  <sheetData>
    <row r="1" spans="1:1" ht="22.5" x14ac:dyDescent="0.65">
      <c r="A1" s="1" t="s">
        <v>57</v>
      </c>
    </row>
    <row r="2" spans="1:1" x14ac:dyDescent="0.55000000000000004">
      <c r="A2" s="19"/>
    </row>
    <row r="3" spans="1:1" x14ac:dyDescent="0.55000000000000004">
      <c r="A3" s="19" t="s">
        <v>58</v>
      </c>
    </row>
    <row r="4" spans="1:1" x14ac:dyDescent="0.55000000000000004">
      <c r="A4" s="19" t="s">
        <v>67</v>
      </c>
    </row>
    <row r="5" spans="1:1" x14ac:dyDescent="0.55000000000000004">
      <c r="A5" s="19" t="s">
        <v>68</v>
      </c>
    </row>
    <row r="6" spans="1:1" x14ac:dyDescent="0.55000000000000004">
      <c r="A6" s="19" t="s">
        <v>69</v>
      </c>
    </row>
    <row r="7" spans="1:1" x14ac:dyDescent="0.55000000000000004">
      <c r="A7" s="19" t="s">
        <v>59</v>
      </c>
    </row>
    <row r="8" spans="1:1" x14ac:dyDescent="0.55000000000000004">
      <c r="A8" s="19" t="s">
        <v>70</v>
      </c>
    </row>
    <row r="9" spans="1:1" x14ac:dyDescent="0.55000000000000004">
      <c r="A9" s="19"/>
    </row>
    <row r="10" spans="1:1" x14ac:dyDescent="0.55000000000000004">
      <c r="A10" s="19" t="s">
        <v>71</v>
      </c>
    </row>
    <row r="11" spans="1:1" x14ac:dyDescent="0.55000000000000004">
      <c r="A11" s="19" t="s">
        <v>60</v>
      </c>
    </row>
    <row r="12" spans="1:1" x14ac:dyDescent="0.55000000000000004">
      <c r="A12" s="19"/>
    </row>
    <row r="13" spans="1:1" x14ac:dyDescent="0.55000000000000004">
      <c r="A13" s="19" t="s">
        <v>72</v>
      </c>
    </row>
  </sheetData>
  <phoneticPr fontId="1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最低賃金一覧</vt:lpstr>
      <vt:lpstr>出典・注意事項</vt:lpstr>
      <vt:lpstr>最低賃金一覧!Print_Titles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eri ogata</cp:lastModifiedBy>
  <cp:revision>0</cp:revision>
  <dcterms:created xsi:type="dcterms:W3CDTF">2026-10-01T01:46:47Z</dcterms:created>
  <dcterms:modified xsi:type="dcterms:W3CDTF">2026-10-01T01:52:20Z</dcterms:modified>
  <dc:language>en-US</dc:language>
</cp:coreProperties>
</file>